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1CED9E34-FE23-4004-801D-DA5BA3B51119}"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<sst xmlns="http://schemas.openxmlformats.org/spreadsheetml/2006/main" count="1743" uniqueCount="1174">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</sst>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N28" sqref="N28"/>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181</v>
      </c>
      <c r="B10" s="149"/>
      <c r="C10" s="149"/>
      <c r="D10" s="145" t="str">
        <f>VLOOKUP(A10,listado,2,0)</f>
        <v>Técnico/a 2</v>
      </c>
      <c r="E10" s="145"/>
      <c r="F10" s="145"/>
      <c r="G10" s="182" t="str">
        <f>VLOOKUP(A10,listado,3,0)</f>
        <v>Técnico/a en Interoperabilidad</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85.2" customHeight="1">
      <c r="A13" s="155" t="str">
        <f>VLOOKUP(A10,listado,5,0)</f>
        <v>Valorable conocimientos en aplicaciones PIDAME</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3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de experiencia en vigilancia y seguimento de las obras de inversión y de obras a terceros</v>
      </c>
      <c r="C21" s="112"/>
      <c r="D21" s="112"/>
      <c r="E21" s="112"/>
      <c r="F21" s="112"/>
      <c r="G21" s="112"/>
      <c r="H21" s="112"/>
      <c r="I21" s="62"/>
      <c r="J21" s="95"/>
      <c r="K21" s="95"/>
      <c r="L21" s="96"/>
    </row>
    <row r="22" spans="1:12" s="2" customFormat="1" ht="60" customHeight="1" thickBot="1">
      <c r="A22" s="49" t="s">
        <v>40</v>
      </c>
      <c r="B22" s="112" t="str">
        <f>VLOOKUP(A10,listado,9,0)</f>
        <v>Al menos 1 año de experiencia en redacción de proyectos de infraestructura y vía.</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FZXb3zrwx+NKfoWR4BMoAShMFI7g8yCAolAT7KBL51lzPj3yJYjsFUPFT674pyYWNjXYKeBR88DsRmyIVxim7g==" saltValue="6PUvAPpZWlvNi6Y82ZFCr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2024-04-26T06:59:27Z</dcterms:modified>
</cp:coreProperties>
</file>